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02【漁港】\12【牟岐漁港】\【工事】01_Ｒ２波土　牟岐漁港（牟岐地区）　牟・中村　浚渫工事【】\01【当初】\【PPI掲載資料】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4" i="1"/>
  <c r="G27" i="1" s="1"/>
  <c r="G26" i="1" s="1"/>
  <c r="G31" i="1"/>
  <c r="G28" i="1"/>
  <c r="G23" i="1"/>
  <c r="G22" i="1"/>
  <c r="G21" i="1"/>
  <c r="G17" i="1"/>
  <c r="G16" i="1"/>
  <c r="G14" i="1"/>
  <c r="G12" i="1"/>
  <c r="G11" i="1" s="1"/>
  <c r="G25" i="1" l="1"/>
  <c r="G10" i="1"/>
  <c r="G41" i="1" l="1"/>
  <c r="G43" i="1" s="1"/>
  <c r="G44" i="1" s="1"/>
  <c r="G39" i="1"/>
</calcChain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<sst xmlns="http://schemas.openxmlformats.org/spreadsheetml/2006/main" count="83" uniqueCount="53">
  <si>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</si>
  <si>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</si>
  <si>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</si>
  <si>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</si>
  <si>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</si>
  <si>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Ｒ２波土　牟岐漁港（牟岐地区）　牟・中村　浚渫工事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</si>
  <si>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</si>
  <si>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</si>
  <si>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</si>
  <si>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</si>
  <si>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</si>
  <si>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</si>
  <si>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航路･泊地･船だまり</t>
  </si>
  <si>
    <t>式</t>
  </si>
  <si>
    <t>浚渫工</t>
  </si>
  <si>
    <t>ｸﾞﾗﾌﾞ浚渫工</t>
  </si>
  <si>
    <t>ｸﾞﾗﾌﾞ浚渫</t>
  </si>
  <si>
    <t>m2</t>
  </si>
  <si>
    <t>岩盤浚渫工</t>
  </si>
  <si>
    <t>砕岩浚渫</t>
  </si>
  <si>
    <t>土捨工</t>
  </si>
  <si>
    <t>揚土土捨工</t>
  </si>
  <si>
    <t>揚土</t>
  </si>
  <si>
    <t>m3</t>
  </si>
  <si>
    <t>整地</t>
  </si>
  <si>
    <t>残土運搬処分</t>
  </si>
  <si>
    <t>護岸･岸壁･物揚場</t>
  </si>
  <si>
    <t>仮設工</t>
  </si>
  <si>
    <t>土のう</t>
  </si>
  <si>
    <t>袋</t>
  </si>
  <si>
    <t>直接工事費</t>
  </si>
  <si>
    <t>共通仮設</t>
  </si>
  <si>
    <t>共通仮設費</t>
  </si>
  <si>
    <t>回航･えい航費</t>
  </si>
  <si>
    <t>回航</t>
  </si>
  <si>
    <t>回</t>
  </si>
  <si>
    <t>事業損失防止施設費</t>
  </si>
  <si>
    <t>水質汚濁防止膜　</t>
  </si>
  <si>
    <t>m</t>
  </si>
  <si>
    <t>水質汚濁防止枠</t>
  </si>
  <si>
    <t>安全費</t>
  </si>
  <si>
    <t>安全対策　</t>
  </si>
  <si>
    <t>人日</t>
  </si>
  <si>
    <t>技術管理費</t>
  </si>
  <si>
    <t>技術管理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</si>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</sst>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5832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332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6164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23</v>
      </c>
      <c r="F19" s="9">
        <v>6164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23</v>
      </c>
      <c r="F20" s="9">
        <v>6164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29</v>
      </c>
      <c r="F24" s="9">
        <v>60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G11+G16+G22</f>
        <v>0</v>
      </c>
      <c r="I25" s="12">
        <v>16</v>
      </c>
      <c r="J25" s="13">
        <v>20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G27+G38</f>
        <v>0</v>
      </c>
      <c r="I26" s="12">
        <v>17</v>
      </c>
      <c r="J26" s="13">
        <v>200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G28+G31+G34+G36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38</v>
      </c>
      <c r="F32" s="9">
        <v>200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40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42</v>
      </c>
      <c r="F35" s="9">
        <v>22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43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44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45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46</v>
      </c>
      <c r="B39" s="23"/>
      <c r="C39" s="23"/>
      <c r="D39" s="23"/>
      <c r="E39" s="8" t="s">
        <v>13</v>
      </c>
      <c r="F39" s="9">
        <v>1</v>
      </c>
      <c r="G39" s="10">
        <f>G25+G26</f>
        <v>0</v>
      </c>
      <c r="I39" s="12">
        <v>30</v>
      </c>
      <c r="J39" s="13"/>
    </row>
    <row r="40" spans="1:10" ht="42" customHeight="1" x14ac:dyDescent="0.15">
      <c r="A40" s="6"/>
      <c r="B40" s="23" t="s">
        <v>47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210</v>
      </c>
    </row>
    <row r="41" spans="1:10" ht="42" customHeight="1" x14ac:dyDescent="0.15">
      <c r="A41" s="22" t="s">
        <v>48</v>
      </c>
      <c r="B41" s="23"/>
      <c r="C41" s="23"/>
      <c r="D41" s="23"/>
      <c r="E41" s="8" t="s">
        <v>13</v>
      </c>
      <c r="F41" s="9">
        <v>1</v>
      </c>
      <c r="G41" s="10">
        <f>G25+G26+G40</f>
        <v>0</v>
      </c>
      <c r="I41" s="12">
        <v>32</v>
      </c>
      <c r="J41" s="13"/>
    </row>
    <row r="42" spans="1:10" ht="42" customHeight="1" x14ac:dyDescent="0.15">
      <c r="A42" s="6"/>
      <c r="B42" s="23" t="s">
        <v>49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220</v>
      </c>
    </row>
    <row r="43" spans="1:10" ht="42" customHeight="1" x14ac:dyDescent="0.15">
      <c r="A43" s="22" t="s">
        <v>50</v>
      </c>
      <c r="B43" s="23"/>
      <c r="C43" s="23"/>
      <c r="D43" s="23"/>
      <c r="E43" s="8" t="s">
        <v>13</v>
      </c>
      <c r="F43" s="9">
        <v>1</v>
      </c>
      <c r="G43" s="10">
        <f>G41+G42</f>
        <v>0</v>
      </c>
      <c r="I43" s="12">
        <v>34</v>
      </c>
      <c r="J43" s="13">
        <v>30</v>
      </c>
    </row>
    <row r="44" spans="1:10" ht="42" customHeight="1" x14ac:dyDescent="0.15">
      <c r="A44" s="24" t="s">
        <v>51</v>
      </c>
      <c r="B44" s="25"/>
      <c r="C44" s="25"/>
      <c r="D44" s="25"/>
      <c r="E44" s="14" t="s">
        <v>52</v>
      </c>
      <c r="F44" s="15" t="s">
        <v>52</v>
      </c>
      <c r="G44" s="16">
        <f>G43</f>
        <v>0</v>
      </c>
      <c r="I44" s="17">
        <v>35</v>
      </c>
      <c r="J44" s="17">
        <v>90</v>
      </c>
    </row>
  </sheetData>
  <sheetProtection sheet="1"/>
  <mergeCells count="41">
    <mergeCell ref="A44:D44"/>
    <mergeCell ref="A39:D39"/>
    <mergeCell ref="B40:D40"/>
    <mergeCell ref="A41:D41"/>
    <mergeCell ref="B42:D42"/>
    <mergeCell ref="A43:D43"/>
    <mergeCell ref="C34:D34"/>
    <mergeCell ref="D35"/>
    <mergeCell ref="C36:D36"/>
    <mergeCell ref="D37"/>
    <mergeCell ref="B38:D38"/>
    <mergeCell ref="D29"/>
    <mergeCell ref="D30"/>
    <mergeCell ref="C31:D31"/>
    <mergeCell ref="D32"/>
    <mergeCell ref="D33"/>
    <mergeCell ref="D24"/>
    <mergeCell ref="A25:D25"/>
    <mergeCell ref="A26:D26"/>
    <mergeCell ref="B27:D27"/>
    <mergeCell ref="C28:D28"/>
    <mergeCell ref="D19"/>
    <mergeCell ref="D20"/>
    <mergeCell ref="A21:D21"/>
    <mergeCell ref="B22:D22"/>
    <mergeCell ref="C23: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2020-07-02T01:37:37Z</dcterms:created>
  <dcterms:modified xsi:type="dcterms:W3CDTF">2020-07-02T01:38:16Z</dcterms:modified>
</cp:coreProperties>
</file>